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'Arkusz1'!$A$1:$J$48</definedName>
  </definedNames>
  <calcPr fullCalcOnLoad="1"/>
</workbook>
</file>

<file path=xl/sharedStrings.xml><?xml version="1.0" encoding="utf-8"?>
<sst xmlns="http://schemas.openxmlformats.org/spreadsheetml/2006/main" count="31" uniqueCount="31">
  <si>
    <t>Duplikat faktury korygującej VAT Nr</t>
  </si>
  <si>
    <t xml:space="preserve">z dn.  </t>
  </si>
  <si>
    <t xml:space="preserve">Data wystawienia: </t>
  </si>
  <si>
    <t xml:space="preserve">Do faktury VAT nr:  </t>
  </si>
  <si>
    <t xml:space="preserve">Wystawionej dnia:  </t>
  </si>
  <si>
    <t xml:space="preserve">Z datą sprzedaży:  </t>
  </si>
  <si>
    <t xml:space="preserve">Forma płatności:  </t>
  </si>
  <si>
    <t xml:space="preserve">Termin płatności:  </t>
  </si>
  <si>
    <t xml:space="preserve">Uwagi:  </t>
  </si>
  <si>
    <t>Oryginał / Kopia</t>
  </si>
  <si>
    <t>Sprzedawca:</t>
  </si>
  <si>
    <t>Nabywca:</t>
  </si>
  <si>
    <t>L.p.</t>
  </si>
  <si>
    <t>Nazwa towaru/usługi</t>
  </si>
  <si>
    <t>PKWiU</t>
  </si>
  <si>
    <t>J.m</t>
  </si>
  <si>
    <t>Stawka VAT</t>
  </si>
  <si>
    <t>Cena jedn. netto</t>
  </si>
  <si>
    <t>Ilość</t>
  </si>
  <si>
    <t>Wartość netto</t>
  </si>
  <si>
    <t>Podatek VAT</t>
  </si>
  <si>
    <t>Wartość brutto</t>
  </si>
  <si>
    <t>Było (wiersze z faktury pierwotnej)</t>
  </si>
  <si>
    <t>Ma być (zawartość wierszy po korekcie)</t>
  </si>
  <si>
    <t>Razem różnica</t>
  </si>
  <si>
    <t>w tym</t>
  </si>
  <si>
    <t>zw</t>
  </si>
  <si>
    <t>Do zapłaty/zwrotu:</t>
  </si>
  <si>
    <t xml:space="preserve">Słownie: </t>
  </si>
  <si>
    <t xml:space="preserve">Objaśnienia: </t>
  </si>
  <si>
    <t>W polu "Stawka VAT" należy wpisać: 22, 7, 3, 0 lub zw.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</si>
</sst>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%"/>
    <numFmt numFmtId="167" formatCode="#,##0.00"/>
    <numFmt numFmtId="168" formatCode="#,##0.00\ ;[RED]\-#,##0.00\ "/>
    <numFmt numFmtId="169" formatCode="#,##0.00&quot; zł&quot;;[RED]\-#,##0.00&quot; zł&quot;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left"/>
    </xf>
    <xf numFmtId="164" fontId="1" fillId="2" borderId="0" xfId="0" applyFont="1" applyFill="1" applyBorder="1" applyAlignment="1">
      <alignment horizontal="right"/>
    </xf>
    <xf numFmtId="164" fontId="2" fillId="2" borderId="0" xfId="0" applyFont="1" applyFill="1" applyAlignment="1">
      <alignment horizontal="right"/>
    </xf>
    <xf numFmtId="164" fontId="2" fillId="2" borderId="0" xfId="0" applyFont="1" applyFill="1" applyBorder="1" applyAlignment="1">
      <alignment horizontal="right"/>
    </xf>
    <xf numFmtId="165" fontId="2" fillId="2" borderId="2" xfId="0" applyNumberFormat="1" applyFont="1" applyFill="1" applyBorder="1" applyAlignment="1" applyProtection="1">
      <alignment horizontal="left"/>
      <protection locked="0"/>
    </xf>
    <xf numFmtId="165" fontId="2" fillId="2" borderId="0" xfId="0" applyNumberFormat="1" applyFont="1" applyFill="1" applyAlignment="1">
      <alignment horizontal="left"/>
    </xf>
    <xf numFmtId="164" fontId="2" fillId="2" borderId="0" xfId="0" applyFont="1" applyFill="1" applyAlignment="1">
      <alignment/>
    </xf>
    <xf numFmtId="165" fontId="2" fillId="2" borderId="3" xfId="0" applyNumberFormat="1" applyFont="1" applyFill="1" applyBorder="1" applyAlignment="1" applyProtection="1">
      <alignment horizontal="left"/>
      <protection locked="0"/>
    </xf>
    <xf numFmtId="164" fontId="0" fillId="2" borderId="4" xfId="0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 wrapText="1"/>
    </xf>
    <xf numFmtId="164" fontId="4" fillId="2" borderId="6" xfId="0" applyFont="1" applyFill="1" applyBorder="1" applyAlignment="1">
      <alignment horizontal="center" wrapText="1"/>
    </xf>
    <xf numFmtId="164" fontId="2" fillId="2" borderId="7" xfId="0" applyFont="1" applyFill="1" applyBorder="1" applyAlignment="1">
      <alignment horizontal="center"/>
    </xf>
    <xf numFmtId="164" fontId="2" fillId="2" borderId="8" xfId="0" applyFont="1" applyFill="1" applyBorder="1" applyAlignment="1">
      <alignment/>
    </xf>
    <xf numFmtId="165" fontId="4" fillId="2" borderId="2" xfId="0" applyNumberFormat="1" applyFont="1" applyFill="1" applyBorder="1" applyAlignment="1" applyProtection="1">
      <alignment wrapText="1"/>
      <protection locked="0"/>
    </xf>
    <xf numFmtId="165" fontId="3" fillId="2" borderId="2" xfId="0" applyNumberFormat="1" applyFont="1" applyFill="1" applyBorder="1" applyAlignment="1" applyProtection="1">
      <alignment wrapText="1"/>
      <protection locked="0"/>
    </xf>
    <xf numFmtId="165" fontId="4" fillId="2" borderId="2" xfId="0" applyNumberFormat="1" applyFont="1" applyFill="1" applyBorder="1" applyAlignment="1" applyProtection="1">
      <alignment/>
      <protection locked="0"/>
    </xf>
    <xf numFmtId="166" fontId="3" fillId="2" borderId="2" xfId="0" applyNumberFormat="1" applyFont="1" applyFill="1" applyBorder="1" applyAlignment="1" applyProtection="1">
      <alignment/>
      <protection locked="0"/>
    </xf>
    <xf numFmtId="167" fontId="3" fillId="2" borderId="2" xfId="0" applyNumberFormat="1" applyFont="1" applyFill="1" applyBorder="1" applyAlignment="1" applyProtection="1">
      <alignment/>
      <protection locked="0"/>
    </xf>
    <xf numFmtId="164" fontId="3" fillId="2" borderId="2" xfId="0" applyNumberFormat="1" applyFont="1" applyFill="1" applyBorder="1" applyAlignment="1" applyProtection="1">
      <alignment/>
      <protection locked="0"/>
    </xf>
    <xf numFmtId="167" fontId="3" fillId="2" borderId="2" xfId="0" applyNumberFormat="1" applyFont="1" applyFill="1" applyBorder="1" applyAlignment="1">
      <alignment/>
    </xf>
    <xf numFmtId="167" fontId="3" fillId="2" borderId="8" xfId="0" applyNumberFormat="1" applyFont="1" applyFill="1" applyBorder="1" applyAlignment="1">
      <alignment/>
    </xf>
    <xf numFmtId="164" fontId="3" fillId="2" borderId="0" xfId="0" applyFont="1" applyFill="1" applyAlignment="1">
      <alignment/>
    </xf>
    <xf numFmtId="167" fontId="0" fillId="2" borderId="0" xfId="0" applyNumberFormat="1" applyFill="1" applyAlignment="1">
      <alignment/>
    </xf>
    <xf numFmtId="164" fontId="2" fillId="2" borderId="2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>
      <alignment/>
    </xf>
    <xf numFmtId="166" fontId="0" fillId="2" borderId="0" xfId="0" applyNumberFormat="1" applyFill="1" applyAlignment="1">
      <alignment/>
    </xf>
    <xf numFmtId="166" fontId="0" fillId="2" borderId="2" xfId="0" applyNumberForma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2" borderId="0" xfId="0" applyFont="1" applyFill="1" applyAlignment="1">
      <alignment horizontal="right"/>
    </xf>
    <xf numFmtId="169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164" fontId="5" fillId="2" borderId="0" xfId="0" applyFont="1" applyFill="1" applyAlignment="1">
      <alignment/>
    </xf>
    <xf numFmtId="164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9525</xdr:rowOff>
    </xdr:from>
    <xdr:to>
      <xdr:col>4</xdr:col>
      <xdr:colOff>133350</xdr:colOff>
      <xdr:row>13</xdr:row>
      <xdr:rowOff>533400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8100" y="1638300"/>
          <a:ext cx="2933700" cy="10096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9</xdr:col>
      <xdr:colOff>723900</xdr:colOff>
      <xdr:row>13</xdr:row>
      <xdr:rowOff>533400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114675" y="1638300"/>
          <a:ext cx="2933700" cy="10096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9525</xdr:rowOff>
    </xdr:from>
    <xdr:to>
      <xdr:col>2</xdr:col>
      <xdr:colOff>133350</xdr:colOff>
      <xdr:row>45</xdr:row>
      <xdr:rowOff>95250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8100" y="7019925"/>
          <a:ext cx="22098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……………………………………………..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Podpis osoby upoważnionej do 
odbioru korekty faktury VAT</a:t>
          </a:r>
        </a:p>
      </xdr:txBody>
    </xdr:sp>
    <xdr:clientData/>
  </xdr:twoCellAnchor>
  <xdr:twoCellAnchor>
    <xdr:from>
      <xdr:col>6</xdr:col>
      <xdr:colOff>47625</xdr:colOff>
      <xdr:row>40</xdr:row>
      <xdr:rowOff>19050</xdr:rowOff>
    </xdr:from>
    <xdr:to>
      <xdr:col>9</xdr:col>
      <xdr:colOff>695325</xdr:colOff>
      <xdr:row>45</xdr:row>
      <xdr:rowOff>104775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695700" y="7029450"/>
          <a:ext cx="2324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……………………………………………..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Podpis osoby upoważnionej do 
wystawienia korekty faktury VAT</a:t>
          </a:r>
        </a:p>
      </xdr:txBody>
    </xdr:sp>
    <xdr:clientData/>
  </xdr:twoCellAnchor>
  <xdr:twoCellAnchor>
    <xdr:from>
      <xdr:col>2</xdr:col>
      <xdr:colOff>133350</xdr:colOff>
      <xdr:row>40</xdr:row>
      <xdr:rowOff>19050</xdr:rowOff>
    </xdr:from>
    <xdr:to>
      <xdr:col>6</xdr:col>
      <xdr:colOff>85725</xdr:colOff>
      <xdr:row>45</xdr:row>
      <xdr:rowOff>104775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247900" y="7029450"/>
          <a:ext cx="14859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w dniu ……………………..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30" zoomScaleNormal="130" zoomScaleSheetLayoutView="100" workbookViewId="0" topLeftCell="A1">
      <selection activeCell="F4" sqref="F4"/>
    </sheetView>
  </sheetViews>
  <sheetFormatPr defaultColWidth="9.140625" defaultRowHeight="12.75"/>
  <cols>
    <col min="1" max="1" width="3.7109375" style="1" customWidth="1"/>
    <col min="2" max="2" width="28.00390625" style="1" customWidth="1"/>
    <col min="3" max="3" width="6.57421875" style="1" customWidth="1"/>
    <col min="4" max="4" width="4.28125" style="1" customWidth="1"/>
    <col min="5" max="5" width="4.140625" style="1" customWidth="1"/>
    <col min="6" max="6" width="8.00390625" style="1" customWidth="1"/>
    <col min="7" max="7" width="5.7109375" style="1" customWidth="1"/>
    <col min="8" max="8" width="10.421875" style="1" customWidth="1"/>
    <col min="9" max="9" width="9.00390625" style="1" customWidth="1"/>
    <col min="10" max="10" width="12.421875" style="1" customWidth="1"/>
    <col min="11" max="16384" width="9.140625" style="1" customWidth="1"/>
  </cols>
  <sheetData>
    <row r="1" spans="1:10" ht="13.5" customHeight="1">
      <c r="A1" s="2" t="s">
        <v>0</v>
      </c>
      <c r="B1" s="2"/>
      <c r="C1" s="3"/>
      <c r="D1" s="3"/>
      <c r="E1" s="3"/>
      <c r="F1" s="3"/>
      <c r="G1" s="3"/>
      <c r="H1" s="4" t="s">
        <v>1</v>
      </c>
      <c r="I1" s="3"/>
      <c r="J1" s="3"/>
    </row>
    <row r="2" spans="1:10" s="9" customFormat="1" ht="12.75">
      <c r="A2" s="5"/>
      <c r="B2" s="6" t="s">
        <v>2</v>
      </c>
      <c r="C2" s="6"/>
      <c r="D2" s="6"/>
      <c r="E2" s="6"/>
      <c r="F2" s="7"/>
      <c r="G2" s="7"/>
      <c r="H2" s="7"/>
      <c r="I2" s="7"/>
      <c r="J2" s="8"/>
    </row>
    <row r="3" spans="1:10" s="9" customFormat="1" ht="12.75">
      <c r="A3" s="5"/>
      <c r="B3" s="6" t="s">
        <v>3</v>
      </c>
      <c r="C3" s="6"/>
      <c r="D3" s="6"/>
      <c r="E3" s="6"/>
      <c r="F3" s="7"/>
      <c r="G3" s="7"/>
      <c r="H3" s="7"/>
      <c r="I3" s="7"/>
      <c r="J3" s="8"/>
    </row>
    <row r="4" spans="1:10" s="9" customFormat="1" ht="12.75">
      <c r="A4" s="5"/>
      <c r="B4" s="6" t="s">
        <v>4</v>
      </c>
      <c r="C4" s="6"/>
      <c r="D4" s="6"/>
      <c r="E4" s="6"/>
      <c r="F4" s="7"/>
      <c r="G4" s="7"/>
      <c r="H4" s="7"/>
      <c r="I4" s="7"/>
      <c r="J4" s="8"/>
    </row>
    <row r="5" spans="1:10" s="9" customFormat="1" ht="12.75">
      <c r="A5" s="5"/>
      <c r="B5" s="6" t="s">
        <v>5</v>
      </c>
      <c r="C5" s="6"/>
      <c r="D5" s="6"/>
      <c r="E5" s="6"/>
      <c r="F5" s="10"/>
      <c r="G5" s="10"/>
      <c r="H5" s="10"/>
      <c r="I5" s="10"/>
      <c r="J5" s="8"/>
    </row>
    <row r="6" spans="1:10" s="9" customFormat="1" ht="12.75">
      <c r="A6" s="5"/>
      <c r="B6" s="6" t="s">
        <v>6</v>
      </c>
      <c r="C6" s="6"/>
      <c r="D6" s="6"/>
      <c r="E6" s="6"/>
      <c r="F6" s="7"/>
      <c r="G6" s="7"/>
      <c r="H6" s="7"/>
      <c r="I6" s="7"/>
      <c r="J6" s="7"/>
    </row>
    <row r="7" spans="1:10" s="9" customFormat="1" ht="12.75">
      <c r="A7" s="5"/>
      <c r="B7" s="6" t="s">
        <v>7</v>
      </c>
      <c r="C7" s="6"/>
      <c r="D7" s="6"/>
      <c r="E7" s="6"/>
      <c r="F7" s="7"/>
      <c r="G7" s="7"/>
      <c r="H7" s="7"/>
      <c r="I7" s="7"/>
      <c r="J7" s="7"/>
    </row>
    <row r="8" spans="1:10" s="9" customFormat="1" ht="12.75">
      <c r="A8" s="5"/>
      <c r="B8" s="6" t="s">
        <v>8</v>
      </c>
      <c r="C8" s="6"/>
      <c r="D8" s="6"/>
      <c r="E8" s="6"/>
      <c r="F8" s="7"/>
      <c r="G8" s="7"/>
      <c r="H8" s="7"/>
      <c r="I8" s="7"/>
      <c r="J8" s="7"/>
    </row>
    <row r="9" spans="1:10" ht="12.75">
      <c r="A9" s="11"/>
      <c r="B9" s="11"/>
      <c r="C9" s="11"/>
      <c r="D9" s="12" t="s">
        <v>9</v>
      </c>
      <c r="E9" s="12"/>
      <c r="F9" s="12"/>
      <c r="G9" s="11"/>
      <c r="H9" s="11"/>
      <c r="I9" s="11"/>
      <c r="J9" s="11"/>
    </row>
    <row r="10" spans="1:10" ht="12.75">
      <c r="A10" s="13" t="s">
        <v>10</v>
      </c>
      <c r="B10" s="13"/>
      <c r="C10" s="13"/>
      <c r="D10" s="13"/>
      <c r="E10" s="13"/>
      <c r="F10" s="13" t="s">
        <v>11</v>
      </c>
      <c r="G10" s="13"/>
      <c r="H10" s="13"/>
      <c r="I10" s="13"/>
      <c r="J10" s="13"/>
    </row>
    <row r="14" spans="1:10" ht="4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21.75" customHeight="1">
      <c r="A15" s="14" t="s">
        <v>12</v>
      </c>
      <c r="B15" s="14" t="s">
        <v>13</v>
      </c>
      <c r="C15" s="14" t="s">
        <v>14</v>
      </c>
      <c r="D15" s="14" t="s">
        <v>15</v>
      </c>
      <c r="E15" s="15" t="s">
        <v>16</v>
      </c>
      <c r="F15" s="14" t="s">
        <v>17</v>
      </c>
      <c r="G15" s="14" t="s">
        <v>18</v>
      </c>
      <c r="H15" s="14" t="s">
        <v>19</v>
      </c>
      <c r="I15" s="14" t="s">
        <v>20</v>
      </c>
      <c r="J15" s="14" t="s">
        <v>21</v>
      </c>
    </row>
    <row r="16" spans="1:10" ht="12.75">
      <c r="A16" s="16" t="s">
        <v>22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7">
        <f>IF(B17=(""),(""),1)</f>
      </c>
      <c r="B17" s="18"/>
      <c r="C17" s="19"/>
      <c r="D17" s="20"/>
      <c r="E17" s="21"/>
      <c r="F17" s="22"/>
      <c r="G17" s="23"/>
      <c r="H17" s="24">
        <f>IF(F17=(""),(""),F17*G17)</f>
      </c>
      <c r="I17" s="25">
        <f>IF(F17=(""),(""),(ROUND((IF(F17=(""),(""),IF(E17="zw",0,(G17*F17*E17)))),2)))</f>
      </c>
      <c r="J17" s="24">
        <f>IF(F17=(""),(""),I17+H17)</f>
      </c>
    </row>
    <row r="18" spans="1:10" ht="12.75">
      <c r="A18" s="17">
        <f>IF(B18=(""),(""),2)</f>
      </c>
      <c r="B18" s="18"/>
      <c r="C18" s="19"/>
      <c r="D18" s="20"/>
      <c r="E18" s="21"/>
      <c r="F18" s="22"/>
      <c r="G18" s="23"/>
      <c r="H18" s="24">
        <f>IF(F18=(""),(""),F18*G18)</f>
      </c>
      <c r="I18" s="25">
        <f>IF(F18=(""),(""),(ROUND((IF(F18=(""),(""),IF(E18="zw",0,(G18*F18*E18)))),2)))</f>
      </c>
      <c r="J18" s="24">
        <f>IF(F18=(""),(""),I18+H18)</f>
      </c>
    </row>
    <row r="19" spans="1:10" ht="12.75">
      <c r="A19" s="17">
        <f>IF(B19=(""),(""),3)</f>
      </c>
      <c r="B19" s="18"/>
      <c r="C19" s="19"/>
      <c r="D19" s="20"/>
      <c r="E19" s="21"/>
      <c r="F19" s="22"/>
      <c r="G19" s="23"/>
      <c r="H19" s="24">
        <f>IF(F19=(""),(""),F19*G19)</f>
      </c>
      <c r="I19" s="25">
        <f>IF(F19=(""),(""),(ROUND((IF(F19=(""),(""),IF(E19="zw",0,(G19*F19*E19)))),2)))</f>
      </c>
      <c r="J19" s="24">
        <f>IF(F19=(""),(""),I19+H19)</f>
      </c>
    </row>
    <row r="20" spans="1:11" ht="12.75">
      <c r="A20" s="17">
        <f>IF(B20=(""),(""),4)</f>
      </c>
      <c r="B20" s="18"/>
      <c r="C20" s="19"/>
      <c r="D20" s="20"/>
      <c r="E20" s="21"/>
      <c r="F20" s="22"/>
      <c r="G20" s="23"/>
      <c r="H20" s="26">
        <f>IF(F20=(""),(""),F20*G20)</f>
      </c>
      <c r="I20" s="25">
        <f>IF(F20=(""),(""),(ROUND((IF(F20=(""),(""),IF(E20="zw",0,(G20*F20*E20)))),2)))</f>
      </c>
      <c r="J20" s="24">
        <f>IF(F20=(""),(""),I20+H20)</f>
      </c>
      <c r="K20" s="27"/>
    </row>
    <row r="21" spans="1:10" ht="12.75">
      <c r="A21" s="17">
        <f>IF(B21=(""),(""),5)</f>
      </c>
      <c r="B21" s="18"/>
      <c r="C21" s="19"/>
      <c r="D21" s="20"/>
      <c r="E21" s="21"/>
      <c r="F21" s="22"/>
      <c r="G21" s="23"/>
      <c r="H21" s="24">
        <f>IF(F21=(""),(""),F21*G21)</f>
      </c>
      <c r="I21" s="25">
        <f>IF(F21=(""),(""),(ROUND((IF(F21=(""),(""),IF(E21="zw",0,(G21*F21*E21)))),2)))</f>
      </c>
      <c r="J21" s="24">
        <f>IF(F21=(""),(""),I21+H21)</f>
      </c>
    </row>
    <row r="22" spans="1:10" ht="12.75">
      <c r="A22" s="17">
        <f>IF(B22=(""),(""),6)</f>
      </c>
      <c r="B22" s="18"/>
      <c r="C22" s="19"/>
      <c r="D22" s="20"/>
      <c r="E22" s="21"/>
      <c r="F22" s="22"/>
      <c r="G22" s="23"/>
      <c r="H22" s="24">
        <f>IF(F22=(""),(""),F22*G22)</f>
      </c>
      <c r="I22" s="25">
        <f>IF(F22=(""),(""),(ROUND((IF(F22=(""),(""),IF(E22="zw",0,(G22*F22*E22)))),2)))</f>
      </c>
      <c r="J22" s="24">
        <f>IF(F22=(""),(""),I22+H22)</f>
      </c>
    </row>
    <row r="23" spans="1:10" ht="12.75">
      <c r="A23" s="28" t="s">
        <v>23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2.75">
      <c r="A24" s="17">
        <f>IF(B24=(""),(""),1)</f>
      </c>
      <c r="B24" s="18"/>
      <c r="C24" s="19"/>
      <c r="D24" s="18"/>
      <c r="E24" s="21"/>
      <c r="F24" s="22"/>
      <c r="G24" s="23"/>
      <c r="H24" s="24">
        <f>IF(F24=(""),(""),F24*G24)</f>
      </c>
      <c r="I24" s="25">
        <f>IF(F24=(""),(""),(ROUND((IF(F24=(""),(""),IF(E24="zw",0,(G24*F24*E24)))),2)))</f>
      </c>
      <c r="J24" s="24">
        <f>IF(F24=(""),(""),I24+H24)</f>
      </c>
    </row>
    <row r="25" spans="1:10" ht="12.75">
      <c r="A25" s="17">
        <f>IF(B25=(""),(""),2)</f>
      </c>
      <c r="B25" s="18"/>
      <c r="C25" s="19"/>
      <c r="D25" s="18"/>
      <c r="E25" s="21"/>
      <c r="F25" s="22"/>
      <c r="G25" s="23"/>
      <c r="H25" s="24">
        <f>IF(F25=(""),(""),F25*G25)</f>
      </c>
      <c r="I25" s="25">
        <f>IF(F25=(""),(""),(ROUND((IF(F25=(""),(""),IF(E25="zw",0,(G25*F25*E25)))),2)))</f>
      </c>
      <c r="J25" s="24">
        <f>IF(F25=(""),(""),I25+H25)</f>
      </c>
    </row>
    <row r="26" spans="1:10" ht="12.75">
      <c r="A26" s="17">
        <f>IF(B26=(""),(""),3)</f>
      </c>
      <c r="B26" s="18"/>
      <c r="C26" s="19"/>
      <c r="D26" s="18"/>
      <c r="E26" s="21"/>
      <c r="F26" s="22"/>
      <c r="G26" s="23"/>
      <c r="H26" s="24">
        <f>IF(F26=(""),(""),F26*G26)</f>
      </c>
      <c r="I26" s="25">
        <f>IF(F26=(""),(""),(ROUND((IF(F26=(""),(""),IF(E26="zw",0,(G26*F26*E26)))),2)))</f>
      </c>
      <c r="J26" s="24">
        <f>IF(F26=(""),(""),I26+H26)</f>
      </c>
    </row>
    <row r="27" spans="1:11" ht="12.75">
      <c r="A27" s="17">
        <f>IF(B27=(""),(""),4)</f>
      </c>
      <c r="B27" s="18"/>
      <c r="C27" s="19"/>
      <c r="D27" s="18"/>
      <c r="E27" s="21"/>
      <c r="F27" s="22"/>
      <c r="G27" s="23"/>
      <c r="H27" s="24">
        <f>IF(F27=(""),(""),F27*G27)</f>
      </c>
      <c r="I27" s="25">
        <f>IF(F27=(""),(""),(ROUND((IF(F27=(""),(""),IF(E27="zw",0,(G27*F27*E27)))),2)))</f>
      </c>
      <c r="J27" s="24">
        <f>IF(F27=(""),(""),I27+H27)</f>
      </c>
      <c r="K27" s="27"/>
    </row>
    <row r="28" spans="1:10" ht="12.75">
      <c r="A28" s="17">
        <f>IF(B28=(""),(""),5)</f>
      </c>
      <c r="B28" s="18"/>
      <c r="C28" s="19"/>
      <c r="D28" s="18"/>
      <c r="E28" s="21"/>
      <c r="F28" s="22"/>
      <c r="G28" s="23"/>
      <c r="H28" s="24">
        <f>IF(F28=(""),(""),F28*G28)</f>
      </c>
      <c r="I28" s="25">
        <f>IF(F28=(""),(""),(ROUND((IF(F28=(""),(""),IF(E28="zw",0,(G28*F28*E28)))),2)))</f>
      </c>
      <c r="J28" s="24">
        <f>IF(F28=(""),(""),I28+H28)</f>
      </c>
    </row>
    <row r="29" spans="1:10" ht="12.75">
      <c r="A29" s="17">
        <f>IF(B29=(""),(""),6)</f>
      </c>
      <c r="B29" s="18"/>
      <c r="C29" s="19"/>
      <c r="D29" s="18"/>
      <c r="E29" s="21"/>
      <c r="F29" s="22"/>
      <c r="G29" s="23"/>
      <c r="H29" s="24">
        <f>IF(F29=(""),(""),F29*G29)</f>
      </c>
      <c r="I29" s="25">
        <f>IF(F29=(""),(""),(ROUND((IF(F29=(""),(""),IF(E29="zw",0,(G29*F29*E29)))),2)))</f>
      </c>
      <c r="J29" s="24">
        <f>IF(F29=(""),(""),I29+H29)</f>
      </c>
    </row>
    <row r="30" spans="3:10" ht="12.75">
      <c r="C30" s="26"/>
      <c r="D30" s="26"/>
      <c r="E30" s="26"/>
      <c r="F30" s="29" t="s">
        <v>24</v>
      </c>
      <c r="G30" s="29"/>
      <c r="H30" s="30">
        <f>IF(H17=(""),(""),((SUM(H17:H22))-(SUM(H24:H29))))</f>
      </c>
      <c r="I30" s="30">
        <f>IF(I17=(""),(""),((SUM(I17:I22))-(SUM(I24:I29))))</f>
      </c>
      <c r="J30" s="30">
        <f>IF(J17=(""),(""),((SUM(J17:J22))-(SUM(J24:J29))))</f>
      </c>
    </row>
    <row r="31" ht="12.75">
      <c r="F31" s="1" t="s">
        <v>25</v>
      </c>
    </row>
    <row r="32" spans="6:10" ht="12.75">
      <c r="F32" s="31"/>
      <c r="G32" s="32">
        <v>0.22</v>
      </c>
      <c r="H32" s="30">
        <f>(SUMIF($E17:$E22,"=22%",H17:H22))-(SUMIF($E24:$E29,"=22%",H24:H29))</f>
        <v>0</v>
      </c>
      <c r="I32" s="30">
        <f>(SUMIF($E17:$E22,"=22%",I17:I22))-(SUMIF($E24:$E29,"=22%",I24:I29))</f>
        <v>0</v>
      </c>
      <c r="J32" s="30">
        <f>(SUMIF($E17:$E22,"=22%",J17:J22))-(SUMIF($E24:$E29,"=22%",J24:J29))</f>
        <v>0</v>
      </c>
    </row>
    <row r="33" spans="6:10" ht="12.75">
      <c r="F33" s="31"/>
      <c r="G33" s="32">
        <v>0.07</v>
      </c>
      <c r="H33" s="30">
        <f>(SUMIF($E17:$E22,"=7%",H17:H22))-(SUMIF($E24:$E29,"=7%",H24:H29))</f>
        <v>0</v>
      </c>
      <c r="I33" s="30">
        <f>(SUMIF($E17:$E22,"=7%",I17:I22))-(SUMIF($E24:$E29,"=7%",I24:I29))</f>
        <v>0</v>
      </c>
      <c r="J33" s="30">
        <f>(SUMIF($E17:$E22,"=7%",J17:J22))-(SUMIF($E24:$E29,"=7%",J24:J29))</f>
        <v>0</v>
      </c>
    </row>
    <row r="34" spans="6:10" ht="12.75">
      <c r="F34" s="31"/>
      <c r="G34" s="32">
        <v>0.03</v>
      </c>
      <c r="H34" s="30">
        <f>(SUMIF($E17:$E22,"=3%",H17:H22))-(SUMIF($E24:$E29,"=3%",H24:H29))</f>
        <v>0</v>
      </c>
      <c r="I34" s="30">
        <f>(SUMIF($E17:$E22,"=3%",I17:I22))-(SUMIF($E24:$E29,"=3%",I24:I29))</f>
        <v>0</v>
      </c>
      <c r="J34" s="30">
        <f>(SUMIF($E17:$E22,"=3%",J17:J22))-(SUMIF($E24:$E29,"=3%",J24:J29))</f>
        <v>0</v>
      </c>
    </row>
    <row r="35" spans="6:10" ht="12.75">
      <c r="F35" s="31"/>
      <c r="G35" s="32">
        <v>0</v>
      </c>
      <c r="H35" s="30">
        <f>(SUMIF($E17:$E22,"=0%",H17:H22))-(SUMIF($E24:$E29,"=0%",H24:H29))</f>
        <v>0</v>
      </c>
      <c r="I35" s="30">
        <f>(SUMIF($E17:$E22,"=0%",I17:I22))-(SUMIF($E24:$E29,"=0%",I24:I29))</f>
        <v>0</v>
      </c>
      <c r="J35" s="30">
        <f>(SUMIF($E17:$E22,"=0%",J17:J22))-(SUMIF($E24:$E29,"=0%",J24:J29))</f>
        <v>0</v>
      </c>
    </row>
    <row r="36" spans="7:10" ht="12.75">
      <c r="G36" s="33" t="s">
        <v>26</v>
      </c>
      <c r="H36" s="30">
        <f>(SUMIF($E17:$E22,"=zw",H17:H22))-(SUMIF($E24:$E29,"=zw",H24:H29))</f>
        <v>0</v>
      </c>
      <c r="I36" s="30">
        <f>(SUMIF($E17:$E22,"=zw",I17:I22))-(SUMIF($E24:$E29,"=zw",I24:I29))</f>
        <v>0</v>
      </c>
      <c r="J36" s="30">
        <f>(SUMIF($E17:$E22,"=zw",J17:J22))-(SUMIF($E24:$E29,"=zw",J24:J29))</f>
        <v>0</v>
      </c>
    </row>
    <row r="37" spans="2:6" ht="12.75">
      <c r="B37" s="34" t="s">
        <v>27</v>
      </c>
      <c r="C37" s="35">
        <f>J30</f>
      </c>
      <c r="D37" s="35"/>
      <c r="E37" s="35"/>
      <c r="F37" s="35"/>
    </row>
    <row r="38" spans="2:10" ht="12.75">
      <c r="B38" s="34" t="s">
        <v>28</v>
      </c>
      <c r="C38" s="36"/>
      <c r="D38" s="36"/>
      <c r="E38" s="36"/>
      <c r="F38" s="36"/>
      <c r="G38" s="36"/>
      <c r="H38" s="36"/>
      <c r="I38" s="36"/>
      <c r="J38" s="36"/>
    </row>
    <row r="47" ht="12.75">
      <c r="B47" s="37" t="s">
        <v>29</v>
      </c>
    </row>
    <row r="48" ht="12.75">
      <c r="B48" s="9" t="s">
        <v>30</v>
      </c>
    </row>
    <row r="51" ht="11.25" customHeight="1"/>
    <row r="52" ht="11.25" customHeight="1"/>
    <row r="53" ht="12.75">
      <c r="B53" s="38"/>
    </row>
  </sheetData>
  <sheetProtection sheet="1" objects="1" scenarios="1"/>
  <mergeCells count="25">
    <mergeCell ref="A1:B1"/>
    <mergeCell ref="C1:G1"/>
    <mergeCell ref="I1:J1"/>
    <mergeCell ref="B2:E2"/>
    <mergeCell ref="F2:I2"/>
    <mergeCell ref="B3:E3"/>
    <mergeCell ref="F3:I3"/>
    <mergeCell ref="B4:E4"/>
    <mergeCell ref="F4:I4"/>
    <mergeCell ref="B5:E5"/>
    <mergeCell ref="F5:I5"/>
    <mergeCell ref="B6:E6"/>
    <mergeCell ref="F6:J6"/>
    <mergeCell ref="B7:E7"/>
    <mergeCell ref="F7:J7"/>
    <mergeCell ref="B8:E8"/>
    <mergeCell ref="F8:J8"/>
    <mergeCell ref="D9:F9"/>
    <mergeCell ref="A10:E10"/>
    <mergeCell ref="F10:J10"/>
    <mergeCell ref="A16:J16"/>
    <mergeCell ref="A23:J23"/>
    <mergeCell ref="F30:G30"/>
    <mergeCell ref="C37:F37"/>
    <mergeCell ref="C38:J38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2007-03-19T11:32:50Z</cp:lastPrinted>
  <dcterms:created xsi:type="dcterms:W3CDTF">2007-02-27T13:01:39Z</dcterms:created>
  <dcterms:modified xsi:type="dcterms:W3CDTF">2007-03-19T11:33:36Z</dcterms:modified>
  <cp:category/>
  <cp:version/>
  <cp:contentType/>
  <cp:contentStatus/>
</cp:coreProperties>
</file>